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210" windowWidth="16200" windowHeight="10230"/>
  </bookViews>
  <sheets>
    <sheet name="Community" sheetId="10" r:id="rId1"/>
  </sheets>
  <calcPr calcId="145621" calcMode="autoNoTable" concurrentCalc="0"/>
</workbook>
</file>

<file path=xl/calcChain.xml><?xml version="1.0" encoding="utf-8"?>
<calcChain xmlns="http://schemas.openxmlformats.org/spreadsheetml/2006/main">
  <c r="C7" i="10" l="1"/>
  <c r="E7" i="10"/>
  <c r="G7" i="10"/>
  <c r="C9" i="10"/>
  <c r="E9" i="10"/>
  <c r="G9" i="10"/>
  <c r="C10" i="10"/>
  <c r="E10" i="10"/>
  <c r="G10" i="10"/>
  <c r="C11" i="10"/>
  <c r="E11" i="10"/>
  <c r="G11" i="10"/>
  <c r="C12" i="10"/>
  <c r="E12" i="10"/>
  <c r="G12" i="10"/>
  <c r="C13" i="10"/>
  <c r="E13" i="10"/>
  <c r="G13" i="10"/>
  <c r="C14" i="10"/>
  <c r="E14" i="10"/>
  <c r="G14" i="10"/>
  <c r="C15" i="10"/>
  <c r="E15" i="10"/>
  <c r="G15" i="10"/>
  <c r="C16" i="10"/>
  <c r="E16" i="10"/>
  <c r="G16" i="10"/>
  <c r="C17" i="10"/>
  <c r="E17" i="10"/>
  <c r="G17" i="10"/>
  <c r="C19" i="10"/>
  <c r="E19" i="10"/>
  <c r="G19" i="10"/>
  <c r="C20" i="10"/>
  <c r="E20" i="10"/>
  <c r="G20" i="10"/>
  <c r="C21" i="10"/>
  <c r="E21" i="10"/>
  <c r="G21" i="10"/>
  <c r="C22" i="10"/>
  <c r="E22" i="10"/>
  <c r="G22" i="10"/>
  <c r="C23" i="10"/>
  <c r="E23" i="10"/>
  <c r="G23" i="10"/>
  <c r="C24" i="10"/>
  <c r="E24" i="10"/>
  <c r="G24" i="10"/>
  <c r="C25" i="10"/>
  <c r="G25" i="10"/>
  <c r="C26" i="10"/>
  <c r="E26" i="10"/>
  <c r="G26" i="10"/>
  <c r="C27" i="10"/>
  <c r="E27" i="10"/>
  <c r="G27" i="10"/>
  <c r="C29" i="10"/>
  <c r="E29" i="10"/>
  <c r="G29" i="10"/>
  <c r="C30" i="10"/>
  <c r="E30" i="10"/>
  <c r="G30" i="10"/>
  <c r="C31" i="10"/>
  <c r="E31" i="10"/>
  <c r="G31" i="10"/>
  <c r="C32" i="10"/>
  <c r="E32" i="10"/>
  <c r="G32" i="10"/>
  <c r="C33" i="10"/>
  <c r="E33" i="10"/>
  <c r="G33" i="10"/>
  <c r="C34" i="10"/>
  <c r="E34" i="10"/>
  <c r="G34" i="10"/>
  <c r="C36" i="10"/>
  <c r="E36" i="10"/>
  <c r="G36" i="10"/>
  <c r="C37" i="10"/>
  <c r="E37" i="10"/>
  <c r="G37" i="10"/>
  <c r="C38" i="10"/>
  <c r="E38" i="10"/>
  <c r="G38" i="10"/>
  <c r="C39" i="10"/>
  <c r="E39" i="10"/>
  <c r="G39" i="10"/>
  <c r="C40" i="10"/>
  <c r="E40" i="10"/>
  <c r="G40" i="10"/>
  <c r="C41" i="10"/>
  <c r="E41" i="10"/>
  <c r="C42" i="10"/>
  <c r="E42" i="10"/>
  <c r="G42" i="10"/>
  <c r="C44" i="10"/>
  <c r="E44" i="10"/>
  <c r="G44" i="10"/>
  <c r="C45" i="10"/>
  <c r="E45" i="10"/>
  <c r="G45" i="10"/>
  <c r="C46" i="10"/>
  <c r="E46" i="10"/>
  <c r="G46" i="10"/>
  <c r="C47" i="10"/>
  <c r="E47" i="10"/>
  <c r="C48" i="10"/>
  <c r="E48" i="10"/>
  <c r="G48" i="10"/>
  <c r="C50" i="10"/>
  <c r="E50" i="10"/>
  <c r="G50" i="10"/>
  <c r="C51" i="10"/>
  <c r="E51" i="10"/>
  <c r="G51" i="10"/>
  <c r="C52" i="10"/>
  <c r="E52" i="10"/>
  <c r="G52" i="10"/>
</calcChain>
</file>

<file path=xl/sharedStrings.xml><?xml version="1.0" encoding="utf-8"?>
<sst xmlns="http://schemas.openxmlformats.org/spreadsheetml/2006/main" count="66" uniqueCount="52">
  <si>
    <t>Yellowknife</t>
  </si>
  <si>
    <t>%</t>
  </si>
  <si>
    <t>Very strong</t>
  </si>
  <si>
    <t>Somewhat strong</t>
  </si>
  <si>
    <t>Northwest Territories</t>
  </si>
  <si>
    <t>Persons 15 &amp; Older</t>
  </si>
  <si>
    <t xml:space="preserve">Northwest Territories, 2014 </t>
  </si>
  <si>
    <t>Detah</t>
  </si>
  <si>
    <t>Yellowknife Area</t>
  </si>
  <si>
    <t>Whatì</t>
    <phoneticPr fontId="1" type="noConversion"/>
  </si>
  <si>
    <t>x</t>
  </si>
  <si>
    <t>Wekweètì</t>
  </si>
  <si>
    <t>Gamètì</t>
    <phoneticPr fontId="1" type="noConversion"/>
  </si>
  <si>
    <t>Behchokǫ̀</t>
    <phoneticPr fontId="1" type="noConversion"/>
  </si>
  <si>
    <t>Tłįchǫ</t>
    <phoneticPr fontId="1" type="noConversion"/>
  </si>
  <si>
    <t>Łutselk’e</t>
  </si>
  <si>
    <t>Kakisa</t>
  </si>
  <si>
    <t>Hay River</t>
  </si>
  <si>
    <t>Fort Smith</t>
  </si>
  <si>
    <t>Fort Resolution</t>
  </si>
  <si>
    <t>Enterprise</t>
  </si>
  <si>
    <t>South Slave</t>
  </si>
  <si>
    <t>Tulita</t>
  </si>
  <si>
    <t>Norman Wells</t>
  </si>
  <si>
    <t>Fort Good Hope</t>
  </si>
  <si>
    <t>Délįne</t>
    <phoneticPr fontId="1" type="noConversion"/>
  </si>
  <si>
    <t>Colville Lake</t>
  </si>
  <si>
    <t>Sahtu</t>
  </si>
  <si>
    <t>Wrigley</t>
  </si>
  <si>
    <t>Trout Lake</t>
  </si>
  <si>
    <t>Nahanni Butte</t>
  </si>
  <si>
    <t>Jean Marie River</t>
  </si>
  <si>
    <t>Hay River Reserve</t>
  </si>
  <si>
    <t>Fort Simpson</t>
  </si>
  <si>
    <t>Fort Providence</t>
  </si>
  <si>
    <t>Fort Liard</t>
  </si>
  <si>
    <t>Dehcho</t>
  </si>
  <si>
    <t>Ulukhaktok</t>
  </si>
  <si>
    <t>Tuktoyaktuk</t>
  </si>
  <si>
    <t>Tsiigehtchic</t>
  </si>
  <si>
    <t>Sachs Harbour</t>
  </si>
  <si>
    <t>Paulatuk</t>
  </si>
  <si>
    <t>Inuvik</t>
  </si>
  <si>
    <t>Fort McPherson</t>
  </si>
  <si>
    <t>Aklavik</t>
  </si>
  <si>
    <t>Beaufort Delta</t>
  </si>
  <si>
    <t xml:space="preserve">Sense of Belonging, by Community </t>
  </si>
  <si>
    <t>Source: 2009 &amp; 2014 NWT Community Surveys</t>
  </si>
  <si>
    <t>Sense of Belonging to the Community</t>
  </si>
  <si>
    <t xml:space="preserve">Notes: The data is weighted and 'not stated' answers omitted from the table.  As a result, totals may not be the exact sum of their components. </t>
  </si>
  <si>
    <t>Somewhat/      very weak</t>
  </si>
  <si>
    <t>'x' means data is suppressed due to confidentiality or data quality.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</si>
</sst>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6" formatCode="[&gt;0.1]#,###;\-"/>
    <numFmt numFmtId="167" formatCode="[&gt;0.1]#,##0.0;\-"/>
    <numFmt numFmtId="168" formatCode="[&gt;0.1]#,##0;\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4" tint="-0.249977111117893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9"/>
      <color theme="4" tint="-0.249977111117893"/>
      <name val="Arial"/>
      <family val="2"/>
    </font>
    <font>
      <sz val="10.5"/>
      <name val="Calibri"/>
      <family val="2"/>
    </font>
    <font>
      <sz val="10"/>
      <name val="Tahoma"/>
      <family val="2"/>
    </font>
    <font>
      <b/>
      <sz val="10.5"/>
      <color theme="4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2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3" applyFont="1" applyBorder="1" applyAlignment="1">
      <alignment wrapText="1"/>
    </xf>
    <xf numFmtId="0" fontId="6" fillId="0" borderId="0" xfId="0" applyFont="1"/>
    <xf numFmtId="0" fontId="7" fillId="0" borderId="0" xfId="3" applyFont="1" applyBorder="1" applyAlignment="1">
      <alignment horizontal="left" vertical="top" wrapText="1"/>
    </xf>
    <xf numFmtId="0" fontId="2" fillId="0" borderId="1" xfId="3" applyFont="1" applyBorder="1" applyAlignment="1">
      <alignment wrapText="1"/>
    </xf>
    <xf numFmtId="0" fontId="2" fillId="0" borderId="2" xfId="3" applyFont="1" applyBorder="1" applyAlignment="1">
      <alignment wrapText="1"/>
    </xf>
    <xf numFmtId="0" fontId="8" fillId="0" borderId="0" xfId="0" applyFont="1"/>
    <xf numFmtId="43" fontId="6" fillId="0" borderId="0" xfId="0" applyNumberFormat="1" applyFont="1"/>
    <xf numFmtId="0" fontId="2" fillId="0" borderId="1" xfId="3" applyFont="1" applyBorder="1" applyAlignment="1">
      <alignment horizontal="right" wrapText="1"/>
    </xf>
    <xf numFmtId="0" fontId="2" fillId="0" borderId="0" xfId="3" applyFont="1" applyBorder="1" applyAlignment="1">
      <alignment horizontal="right" wrapText="1"/>
    </xf>
    <xf numFmtId="0" fontId="9" fillId="0" borderId="0" xfId="3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166" fontId="0" fillId="0" borderId="0" xfId="0" applyNumberFormat="1"/>
    <xf numFmtId="0" fontId="0" fillId="0" borderId="1" xfId="0" applyBorder="1"/>
    <xf numFmtId="166" fontId="0" fillId="0" borderId="1" xfId="0" applyNumberFormat="1" applyBorder="1"/>
    <xf numFmtId="167" fontId="2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left" vertical="top" wrapText="1" indent="2"/>
    </xf>
    <xf numFmtId="0" fontId="10" fillId="0" borderId="0" xfId="4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indent="2"/>
    </xf>
    <xf numFmtId="0" fontId="13" fillId="0" borderId="0" xfId="5" applyFont="1" applyAlignment="1">
      <alignment horizontal="left" vertical="center" indent="1"/>
    </xf>
    <xf numFmtId="0" fontId="2" fillId="0" borderId="0" xfId="4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167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6" fontId="2" fillId="0" borderId="0" xfId="3" applyNumberFormat="1" applyFont="1" applyBorder="1" applyAlignment="1">
      <alignment horizontal="right" wrapText="1"/>
    </xf>
    <xf numFmtId="166" fontId="2" fillId="0" borderId="1" xfId="3" applyNumberFormat="1" applyFont="1" applyBorder="1" applyAlignment="1">
      <alignment horizontal="right" wrapText="1"/>
    </xf>
    <xf numFmtId="166" fontId="2" fillId="0" borderId="2" xfId="3" applyNumberFormat="1" applyFont="1" applyBorder="1" applyAlignment="1">
      <alignment wrapText="1"/>
    </xf>
    <xf numFmtId="166" fontId="8" fillId="0" borderId="0" xfId="0" applyNumberFormat="1" applyFont="1"/>
    <xf numFmtId="0" fontId="8" fillId="0" borderId="0" xfId="0" applyFont="1" applyFill="1"/>
    <xf numFmtId="166" fontId="0" fillId="0" borderId="0" xfId="0" applyNumberFormat="1" applyFill="1"/>
    <xf numFmtId="0" fontId="5" fillId="0" borderId="0" xfId="0" applyFont="1" applyFill="1" applyAlignment="1">
      <alignment horizontal="left"/>
    </xf>
    <xf numFmtId="168" fontId="7" fillId="0" borderId="0" xfId="1" applyNumberFormat="1" applyFont="1" applyBorder="1" applyAlignment="1">
      <alignment horizontal="right" vertical="center"/>
    </xf>
    <xf numFmtId="168" fontId="2" fillId="0" borderId="0" xfId="1" applyNumberFormat="1" applyFont="1" applyBorder="1" applyAlignment="1">
      <alignment horizontal="right" vertical="center"/>
    </xf>
    <xf numFmtId="0" fontId="9" fillId="0" borderId="0" xfId="3" quotePrefix="1" applyFont="1" applyFill="1" applyBorder="1" applyAlignment="1">
      <alignment horizontal="left" vertical="center" indent="4"/>
    </xf>
    <xf numFmtId="0" fontId="7" fillId="2" borderId="2" xfId="3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3" xfId="2"/>
    <cellStyle name="Normal_For web" xfId="3"/>
    <cellStyle name="Normal_Sheet1" xfId="4"/>
    <cellStyle name="Normal_Workbook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Normal="100" workbookViewId="0"/>
  </sheetViews>
  <sheetFormatPr defaultRowHeight="15" x14ac:dyDescent="0.25"/>
  <cols>
    <col min="1" max="1" width="20.28515625" customWidth="1"/>
    <col min="2" max="2" width="11.7109375" style="13" customWidth="1"/>
    <col min="3" max="3" width="6.7109375" customWidth="1"/>
    <col min="4" max="4" width="11.7109375" style="13" customWidth="1"/>
    <col min="5" max="5" width="6.7109375" customWidth="1"/>
    <col min="6" max="6" width="11.7109375" style="13" customWidth="1"/>
    <col min="7" max="7" width="6.7109375" customWidth="1"/>
    <col min="8" max="9" width="11.7109375" customWidth="1"/>
    <col min="11" max="11" width="9.7109375" customWidth="1"/>
    <col min="12" max="12" width="9.5703125" bestFit="1" customWidth="1"/>
  </cols>
  <sheetData>
    <row r="1" spans="1:10" ht="15.75" x14ac:dyDescent="0.25">
      <c r="A1" s="33" t="s">
        <v>46</v>
      </c>
      <c r="B1" s="32"/>
      <c r="C1" s="31"/>
      <c r="E1" s="7"/>
      <c r="F1" s="30"/>
    </row>
    <row r="2" spans="1:10" ht="15.75" x14ac:dyDescent="0.25">
      <c r="A2" s="12" t="s">
        <v>6</v>
      </c>
      <c r="C2" s="7"/>
      <c r="E2" s="7"/>
      <c r="F2" s="30"/>
    </row>
    <row r="3" spans="1:10" ht="8.1" customHeight="1" x14ac:dyDescent="0.25"/>
    <row r="4" spans="1:10" ht="15.75" customHeight="1" x14ac:dyDescent="0.25">
      <c r="A4" s="6"/>
      <c r="B4" s="29"/>
      <c r="C4" s="6"/>
      <c r="D4" s="37" t="s">
        <v>48</v>
      </c>
      <c r="E4" s="37"/>
      <c r="F4" s="37"/>
      <c r="G4" s="37"/>
      <c r="H4" s="37"/>
      <c r="I4" s="37"/>
    </row>
    <row r="5" spans="1:10" ht="24.75" x14ac:dyDescent="0.25">
      <c r="A5" s="5"/>
      <c r="B5" s="28" t="s">
        <v>5</v>
      </c>
      <c r="C5" s="9" t="s">
        <v>1</v>
      </c>
      <c r="D5" s="28" t="s">
        <v>2</v>
      </c>
      <c r="E5" s="9" t="s">
        <v>1</v>
      </c>
      <c r="F5" s="28" t="s">
        <v>3</v>
      </c>
      <c r="G5" s="9" t="s">
        <v>1</v>
      </c>
      <c r="H5" s="28" t="s">
        <v>50</v>
      </c>
      <c r="I5" s="9" t="s">
        <v>1</v>
      </c>
    </row>
    <row r="6" spans="1:10" ht="8.25" customHeight="1" x14ac:dyDescent="0.25">
      <c r="A6" s="2"/>
      <c r="B6" s="27"/>
      <c r="C6" s="10"/>
      <c r="D6" s="27"/>
      <c r="E6" s="10"/>
      <c r="F6" s="27"/>
      <c r="G6" s="10"/>
      <c r="H6" s="10"/>
      <c r="I6" s="10"/>
    </row>
    <row r="7" spans="1:10" s="3" customFormat="1" ht="13.5" customHeight="1" x14ac:dyDescent="0.2">
      <c r="A7" s="4" t="s">
        <v>4</v>
      </c>
      <c r="B7" s="26">
        <v>34086.995130132214</v>
      </c>
      <c r="C7" s="25">
        <f>B7/B7*100</f>
        <v>100</v>
      </c>
      <c r="D7" s="26">
        <v>11832.784264631355</v>
      </c>
      <c r="E7" s="25">
        <f>D7/B7*100</f>
        <v>34.713485948109906</v>
      </c>
      <c r="F7" s="26">
        <v>14917.133474239907</v>
      </c>
      <c r="G7" s="25">
        <f>F7/B7*100</f>
        <v>43.761949145976388</v>
      </c>
      <c r="H7" s="34">
        <v>4445.8179272191392</v>
      </c>
      <c r="I7" s="25">
        <v>13.042563330227738</v>
      </c>
      <c r="J7" s="8"/>
    </row>
    <row r="8" spans="1:10" s="3" customFormat="1" ht="8.25" customHeight="1" x14ac:dyDescent="0.2">
      <c r="A8" s="24"/>
      <c r="B8" s="17"/>
      <c r="C8" s="16"/>
      <c r="D8" s="17"/>
      <c r="E8" s="16"/>
      <c r="F8" s="17"/>
      <c r="G8" s="16"/>
      <c r="H8" s="16"/>
      <c r="I8" s="16"/>
      <c r="J8" s="8"/>
    </row>
    <row r="9" spans="1:10" s="3" customFormat="1" ht="13.5" customHeight="1" x14ac:dyDescent="0.2">
      <c r="A9" s="19" t="s">
        <v>45</v>
      </c>
      <c r="B9" s="17">
        <v>5306.4266510509569</v>
      </c>
      <c r="C9" s="16">
        <f t="shared" ref="C9:C17" si="0">B9/B9*100</f>
        <v>100</v>
      </c>
      <c r="D9" s="17">
        <v>2047.7415687615573</v>
      </c>
      <c r="E9" s="16">
        <f t="shared" ref="E9:E17" si="1">D9/B9*100</f>
        <v>38.589840271437552</v>
      </c>
      <c r="F9" s="17">
        <v>2332.921041185064</v>
      </c>
      <c r="G9" s="16">
        <f t="shared" ref="G9:G17" si="2">F9/B9*100</f>
        <v>43.964068375900773</v>
      </c>
      <c r="H9" s="35">
        <v>600.94245432923242</v>
      </c>
      <c r="I9" s="16">
        <v>11.324804691500139</v>
      </c>
      <c r="J9" s="8"/>
    </row>
    <row r="10" spans="1:10" s="3" customFormat="1" ht="13.5" customHeight="1" x14ac:dyDescent="0.2">
      <c r="A10" s="18" t="s">
        <v>44</v>
      </c>
      <c r="B10" s="17">
        <v>549.83333333333303</v>
      </c>
      <c r="C10" s="16">
        <f t="shared" si="0"/>
        <v>100</v>
      </c>
      <c r="D10" s="17">
        <v>245.76103079926614</v>
      </c>
      <c r="E10" s="16">
        <f t="shared" si="1"/>
        <v>44.697368438787436</v>
      </c>
      <c r="F10" s="17">
        <v>233.09840731164257</v>
      </c>
      <c r="G10" s="16">
        <f t="shared" si="2"/>
        <v>42.394375382535806</v>
      </c>
      <c r="H10" s="35">
        <v>55.239777379483243</v>
      </c>
      <c r="I10" s="16">
        <v>10.046640323640487</v>
      </c>
      <c r="J10" s="8"/>
    </row>
    <row r="11" spans="1:10" s="3" customFormat="1" ht="13.5" customHeight="1" x14ac:dyDescent="0.2">
      <c r="A11" s="18" t="s">
        <v>43</v>
      </c>
      <c r="B11" s="17">
        <v>624.74999999999932</v>
      </c>
      <c r="C11" s="16">
        <f t="shared" si="0"/>
        <v>100</v>
      </c>
      <c r="D11" s="17">
        <v>225.13961014475748</v>
      </c>
      <c r="E11" s="16">
        <f t="shared" si="1"/>
        <v>36.03675232409087</v>
      </c>
      <c r="F11" s="17">
        <v>266.58584928143756</v>
      </c>
      <c r="G11" s="16">
        <f t="shared" si="2"/>
        <v>42.670804206712745</v>
      </c>
      <c r="H11" s="35">
        <v>90.270945802563475</v>
      </c>
      <c r="I11" s="16">
        <v>14.449130980802494</v>
      </c>
      <c r="J11" s="8"/>
    </row>
    <row r="12" spans="1:10" s="3" customFormat="1" ht="13.5" customHeight="1" x14ac:dyDescent="0.2">
      <c r="A12" s="18" t="s">
        <v>42</v>
      </c>
      <c r="B12" s="17">
        <v>2587.9999999999936</v>
      </c>
      <c r="C12" s="16">
        <f t="shared" si="0"/>
        <v>100</v>
      </c>
      <c r="D12" s="17">
        <v>818.65006090400868</v>
      </c>
      <c r="E12" s="16">
        <f t="shared" si="1"/>
        <v>31.632537129212157</v>
      </c>
      <c r="F12" s="17">
        <v>1223.3622297293346</v>
      </c>
      <c r="G12" s="16">
        <f t="shared" si="2"/>
        <v>47.270565290932673</v>
      </c>
      <c r="H12" s="35">
        <v>382.85623440886593</v>
      </c>
      <c r="I12" s="16">
        <v>14.79351755830243</v>
      </c>
      <c r="J12" s="8"/>
    </row>
    <row r="13" spans="1:10" s="3" customFormat="1" ht="13.5" customHeight="1" x14ac:dyDescent="0.2">
      <c r="A13" s="18" t="s">
        <v>41</v>
      </c>
      <c r="B13" s="17">
        <v>244.00000000000003</v>
      </c>
      <c r="C13" s="16">
        <f t="shared" si="0"/>
        <v>100</v>
      </c>
      <c r="D13" s="17">
        <v>147.32702020202041</v>
      </c>
      <c r="E13" s="16">
        <f t="shared" si="1"/>
        <v>60.379926312303432</v>
      </c>
      <c r="F13" s="17">
        <v>51.610930735930786</v>
      </c>
      <c r="G13" s="16">
        <f t="shared" si="2"/>
        <v>21.152020793414252</v>
      </c>
      <c r="H13" s="35">
        <v>13.365079365079369</v>
      </c>
      <c r="I13" s="16">
        <v>5.4774915430653142</v>
      </c>
      <c r="J13" s="8"/>
    </row>
    <row r="14" spans="1:10" s="3" customFormat="1" ht="13.5" customHeight="1" x14ac:dyDescent="0.2">
      <c r="A14" s="18" t="s">
        <v>40</v>
      </c>
      <c r="B14" s="17">
        <v>103.92230576441092</v>
      </c>
      <c r="C14" s="16">
        <f t="shared" si="0"/>
        <v>100</v>
      </c>
      <c r="D14" s="17">
        <v>54.877610693400122</v>
      </c>
      <c r="E14" s="16">
        <f t="shared" si="1"/>
        <v>52.806382893203121</v>
      </c>
      <c r="F14" s="17">
        <v>32.503759398496207</v>
      </c>
      <c r="G14" s="16">
        <f t="shared" si="2"/>
        <v>31.276980586036419</v>
      </c>
      <c r="H14" s="35">
        <v>6.1491228070175401</v>
      </c>
      <c r="I14" s="16">
        <v>5.9170384661762956</v>
      </c>
      <c r="J14" s="8"/>
    </row>
    <row r="15" spans="1:10" s="3" customFormat="1" ht="13.5" customHeight="1" x14ac:dyDescent="0.2">
      <c r="A15" s="18" t="s">
        <v>39</v>
      </c>
      <c r="B15" s="17">
        <v>112.74152477373842</v>
      </c>
      <c r="C15" s="16">
        <f t="shared" si="0"/>
        <v>100</v>
      </c>
      <c r="D15" s="17">
        <v>44.459733087897007</v>
      </c>
      <c r="E15" s="16">
        <f t="shared" si="1"/>
        <v>39.435100045988811</v>
      </c>
      <c r="F15" s="17">
        <v>51.216290842153818</v>
      </c>
      <c r="G15" s="16">
        <f t="shared" si="2"/>
        <v>45.428062947472171</v>
      </c>
      <c r="H15" s="35">
        <v>9.5579076545482593</v>
      </c>
      <c r="I15" s="16">
        <v>8.4777172153118165</v>
      </c>
      <c r="J15" s="8"/>
    </row>
    <row r="16" spans="1:10" s="3" customFormat="1" ht="13.5" customHeight="1" x14ac:dyDescent="0.2">
      <c r="A16" s="18" t="s">
        <v>38</v>
      </c>
      <c r="B16" s="17">
        <v>720.83333333333337</v>
      </c>
      <c r="C16" s="16">
        <f t="shared" si="0"/>
        <v>100</v>
      </c>
      <c r="D16" s="17">
        <v>366.88580196450658</v>
      </c>
      <c r="E16" s="16">
        <f t="shared" si="1"/>
        <v>50.897452295654091</v>
      </c>
      <c r="F16" s="17">
        <v>270.35099979348911</v>
      </c>
      <c r="G16" s="16">
        <f t="shared" si="2"/>
        <v>37.505341011813513</v>
      </c>
      <c r="H16" s="35">
        <v>34.961720245008131</v>
      </c>
      <c r="I16" s="16">
        <v>4.8501808432381219</v>
      </c>
      <c r="J16" s="8"/>
    </row>
    <row r="17" spans="1:10" s="3" customFormat="1" ht="13.5" customHeight="1" x14ac:dyDescent="0.2">
      <c r="A17" s="18" t="s">
        <v>37</v>
      </c>
      <c r="B17" s="17">
        <v>362.34615384615375</v>
      </c>
      <c r="C17" s="16">
        <f t="shared" si="0"/>
        <v>100</v>
      </c>
      <c r="D17" s="17">
        <v>144.64070096570111</v>
      </c>
      <c r="E17" s="16">
        <f t="shared" si="1"/>
        <v>39.917824276703428</v>
      </c>
      <c r="F17" s="17">
        <v>204.19257409257435</v>
      </c>
      <c r="G17" s="16">
        <f t="shared" si="2"/>
        <v>56.352902307684261</v>
      </c>
      <c r="H17" s="35">
        <v>8.5416666666666696</v>
      </c>
      <c r="I17" s="16">
        <v>2.3573222941655181</v>
      </c>
      <c r="J17" s="8"/>
    </row>
    <row r="18" spans="1:10" s="3" customFormat="1" ht="8.25" customHeight="1" x14ac:dyDescent="0.2">
      <c r="A18" s="23"/>
      <c r="B18" s="17"/>
      <c r="C18" s="16"/>
      <c r="D18" s="17"/>
      <c r="E18" s="16"/>
      <c r="F18" s="17"/>
      <c r="G18" s="16"/>
      <c r="H18" s="16"/>
      <c r="I18" s="16"/>
      <c r="J18" s="8"/>
    </row>
    <row r="19" spans="1:10" s="3" customFormat="1" ht="13.5" customHeight="1" x14ac:dyDescent="0.2">
      <c r="A19" s="19" t="s">
        <v>36</v>
      </c>
      <c r="B19" s="17">
        <v>2765.21245995956</v>
      </c>
      <c r="C19" s="16">
        <f t="shared" ref="C19:C27" si="3">B19/B19*100</f>
        <v>100</v>
      </c>
      <c r="D19" s="17">
        <v>876.72585310883312</v>
      </c>
      <c r="E19" s="16">
        <f t="shared" ref="E19:E24" si="4">D19/B19*100</f>
        <v>31.705551229928091</v>
      </c>
      <c r="F19" s="17">
        <v>1414.7850040692044</v>
      </c>
      <c r="G19" s="16">
        <f t="shared" ref="G19:G27" si="5">F19/B19*100</f>
        <v>51.163699880402504</v>
      </c>
      <c r="H19" s="35">
        <v>347.81965031039135</v>
      </c>
      <c r="I19" s="16">
        <v>12.57840601208191</v>
      </c>
      <c r="J19" s="8"/>
    </row>
    <row r="20" spans="1:10" s="3" customFormat="1" ht="13.5" customHeight="1" x14ac:dyDescent="0.2">
      <c r="A20" s="18" t="s">
        <v>35</v>
      </c>
      <c r="B20" s="17">
        <v>500.42105263157953</v>
      </c>
      <c r="C20" s="16">
        <f t="shared" si="3"/>
        <v>100</v>
      </c>
      <c r="D20" s="17">
        <v>108.989377409656</v>
      </c>
      <c r="E20" s="16">
        <f t="shared" si="4"/>
        <v>21.779534821029255</v>
      </c>
      <c r="F20" s="17">
        <v>310.3588647420691</v>
      </c>
      <c r="G20" s="16">
        <f t="shared" si="5"/>
        <v>62.019545962340196</v>
      </c>
      <c r="H20" s="35">
        <v>58.49065053453598</v>
      </c>
      <c r="I20" s="16">
        <v>11.688287338622027</v>
      </c>
      <c r="J20" s="8"/>
    </row>
    <row r="21" spans="1:10" s="3" customFormat="1" ht="13.5" customHeight="1" x14ac:dyDescent="0.2">
      <c r="A21" s="18" t="s">
        <v>34</v>
      </c>
      <c r="B21" s="17">
        <v>687.16666666666731</v>
      </c>
      <c r="C21" s="16">
        <f t="shared" si="3"/>
        <v>100</v>
      </c>
      <c r="D21" s="17">
        <v>181.43336972027242</v>
      </c>
      <c r="E21" s="16">
        <f t="shared" si="4"/>
        <v>26.403109830745414</v>
      </c>
      <c r="F21" s="17">
        <v>379.92639694551121</v>
      </c>
      <c r="G21" s="16">
        <f t="shared" si="5"/>
        <v>55.288828078415349</v>
      </c>
      <c r="H21" s="35">
        <v>64.80146822748452</v>
      </c>
      <c r="I21" s="16">
        <v>9.4302403435582516</v>
      </c>
      <c r="J21" s="8"/>
    </row>
    <row r="22" spans="1:10" s="3" customFormat="1" ht="13.5" customHeight="1" x14ac:dyDescent="0.2">
      <c r="A22" s="18" t="s">
        <v>33</v>
      </c>
      <c r="B22" s="17">
        <v>990.00000000000171</v>
      </c>
      <c r="C22" s="16">
        <f t="shared" si="3"/>
        <v>100</v>
      </c>
      <c r="D22" s="17">
        <v>385.5748144871983</v>
      </c>
      <c r="E22" s="16">
        <f t="shared" si="4"/>
        <v>38.946950958302793</v>
      </c>
      <c r="F22" s="17">
        <v>445.17495208609762</v>
      </c>
      <c r="G22" s="16">
        <f t="shared" si="5"/>
        <v>44.967166877383519</v>
      </c>
      <c r="H22" s="35">
        <v>138.62850140056025</v>
      </c>
      <c r="I22" s="16">
        <v>14.002878929349496</v>
      </c>
      <c r="J22" s="8"/>
    </row>
    <row r="23" spans="1:10" s="3" customFormat="1" ht="13.5" customHeight="1" x14ac:dyDescent="0.2">
      <c r="A23" s="18" t="s">
        <v>32</v>
      </c>
      <c r="B23" s="17">
        <v>243.00000000000003</v>
      </c>
      <c r="C23" s="16">
        <f t="shared" si="3"/>
        <v>100</v>
      </c>
      <c r="D23" s="17">
        <v>78.596825396825395</v>
      </c>
      <c r="E23" s="16">
        <f t="shared" si="4"/>
        <v>32.344372591286167</v>
      </c>
      <c r="F23" s="17">
        <v>110.184126984127</v>
      </c>
      <c r="G23" s="16">
        <f t="shared" si="5"/>
        <v>45.343262133385593</v>
      </c>
      <c r="H23" s="35">
        <v>45.86349206349206</v>
      </c>
      <c r="I23" s="16">
        <v>18.873865046704548</v>
      </c>
      <c r="J23" s="8"/>
    </row>
    <row r="24" spans="1:10" s="3" customFormat="1" ht="13.5" customHeight="1" x14ac:dyDescent="0.2">
      <c r="A24" s="18" t="s">
        <v>31</v>
      </c>
      <c r="B24" s="17">
        <v>57.115384615384613</v>
      </c>
      <c r="C24" s="16">
        <f t="shared" si="3"/>
        <v>100</v>
      </c>
      <c r="D24" s="17">
        <v>30.230769230769241</v>
      </c>
      <c r="E24" s="16">
        <f t="shared" si="4"/>
        <v>52.929292929292949</v>
      </c>
      <c r="F24" s="17">
        <v>17.5</v>
      </c>
      <c r="G24" s="16">
        <f t="shared" si="5"/>
        <v>30.63973063973064</v>
      </c>
      <c r="H24" s="35">
        <v>9.3846153846153797</v>
      </c>
      <c r="I24" s="16">
        <v>16.430976430976425</v>
      </c>
      <c r="J24" s="8"/>
    </row>
    <row r="25" spans="1:10" s="3" customFormat="1" ht="13.5" customHeight="1" x14ac:dyDescent="0.2">
      <c r="A25" s="18" t="s">
        <v>30</v>
      </c>
      <c r="B25" s="17">
        <v>92.005291005290871</v>
      </c>
      <c r="C25" s="16">
        <f t="shared" si="3"/>
        <v>100</v>
      </c>
      <c r="D25" s="17" t="s">
        <v>10</v>
      </c>
      <c r="E25" s="16" t="s">
        <v>10</v>
      </c>
      <c r="F25" s="17">
        <v>59.34391534391527</v>
      </c>
      <c r="G25" s="16">
        <f t="shared" si="5"/>
        <v>64.500546322387734</v>
      </c>
      <c r="H25" s="17" t="s">
        <v>10</v>
      </c>
      <c r="I25" s="16" t="s">
        <v>10</v>
      </c>
      <c r="J25" s="8"/>
    </row>
    <row r="26" spans="1:10" s="3" customFormat="1" ht="13.5" customHeight="1" x14ac:dyDescent="0.2">
      <c r="A26" s="18" t="s">
        <v>29</v>
      </c>
      <c r="B26" s="17">
        <v>72.170731707317174</v>
      </c>
      <c r="C26" s="16">
        <f t="shared" si="3"/>
        <v>100</v>
      </c>
      <c r="D26" s="17">
        <v>43.329268292682976</v>
      </c>
      <c r="E26" s="16">
        <f>D26/B26*100</f>
        <v>60.037174721189579</v>
      </c>
      <c r="F26" s="17">
        <v>18.963414634146361</v>
      </c>
      <c r="G26" s="16">
        <f t="shared" si="5"/>
        <v>26.275768840824593</v>
      </c>
      <c r="H26" s="35">
        <v>7.5609756097561096</v>
      </c>
      <c r="I26" s="16">
        <v>10.476512335248398</v>
      </c>
      <c r="J26" s="8"/>
    </row>
    <row r="27" spans="1:10" s="3" customFormat="1" ht="13.5" customHeight="1" x14ac:dyDescent="0.2">
      <c r="A27" s="18" t="s">
        <v>28</v>
      </c>
      <c r="B27" s="17">
        <v>123.33333333333329</v>
      </c>
      <c r="C27" s="16">
        <f t="shared" si="3"/>
        <v>100</v>
      </c>
      <c r="D27" s="17">
        <v>19.333333333333332</v>
      </c>
      <c r="E27" s="16">
        <f>D27/B27*100</f>
        <v>15.675675675675683</v>
      </c>
      <c r="F27" s="17">
        <v>73.333333333333329</v>
      </c>
      <c r="G27" s="16">
        <f t="shared" si="5"/>
        <v>59.459459459459474</v>
      </c>
      <c r="H27" s="35">
        <v>19.666666666666661</v>
      </c>
      <c r="I27" s="16">
        <v>15.945945945945947</v>
      </c>
      <c r="J27" s="8"/>
    </row>
    <row r="28" spans="1:10" s="3" customFormat="1" ht="8.25" customHeight="1" x14ac:dyDescent="0.2">
      <c r="A28" s="23"/>
      <c r="B28" s="17"/>
      <c r="C28" s="16"/>
      <c r="D28" s="17"/>
      <c r="E28" s="16"/>
      <c r="F28" s="17"/>
      <c r="G28" s="16"/>
      <c r="H28" s="16"/>
      <c r="I28" s="16"/>
      <c r="J28" s="8"/>
    </row>
    <row r="29" spans="1:10" s="3" customFormat="1" ht="13.5" customHeight="1" x14ac:dyDescent="0.2">
      <c r="A29" s="19" t="s">
        <v>27</v>
      </c>
      <c r="B29" s="17">
        <v>2048.2449275362292</v>
      </c>
      <c r="C29" s="16">
        <f t="shared" ref="C29:C34" si="6">B29/B29*100</f>
        <v>100</v>
      </c>
      <c r="D29" s="17">
        <v>835.31679288431951</v>
      </c>
      <c r="E29" s="16">
        <f t="shared" ref="E29:E34" si="7">D29/B29*100</f>
        <v>40.78207550544731</v>
      </c>
      <c r="F29" s="17">
        <v>919.06991800813694</v>
      </c>
      <c r="G29" s="16">
        <f t="shared" ref="G29:G34" si="8">F29/B29*100</f>
        <v>44.871094547938554</v>
      </c>
      <c r="H29" s="35">
        <v>210.25564133866453</v>
      </c>
      <c r="I29" s="16">
        <v>10.265161090454869</v>
      </c>
      <c r="J29" s="8"/>
    </row>
    <row r="30" spans="1:10" s="3" customFormat="1" ht="13.5" customHeight="1" x14ac:dyDescent="0.2">
      <c r="A30" s="18" t="s">
        <v>26</v>
      </c>
      <c r="B30" s="17">
        <v>92.14492753623162</v>
      </c>
      <c r="C30" s="16">
        <f t="shared" si="6"/>
        <v>100</v>
      </c>
      <c r="D30" s="17">
        <v>43.703933747411881</v>
      </c>
      <c r="E30" s="16">
        <f t="shared" si="7"/>
        <v>47.429560059317843</v>
      </c>
      <c r="F30" s="17">
        <v>37.15362318840571</v>
      </c>
      <c r="G30" s="16">
        <f t="shared" si="8"/>
        <v>40.320855614973283</v>
      </c>
      <c r="H30" s="35">
        <v>9.0865424430641699</v>
      </c>
      <c r="I30" s="16">
        <v>9.8611423178897368</v>
      </c>
      <c r="J30" s="8"/>
    </row>
    <row r="31" spans="1:10" s="3" customFormat="1" ht="13.5" customHeight="1" x14ac:dyDescent="0.25">
      <c r="A31" s="21" t="s">
        <v>25</v>
      </c>
      <c r="B31" s="17">
        <v>426.00000000000011</v>
      </c>
      <c r="C31" s="16">
        <f t="shared" si="6"/>
        <v>100</v>
      </c>
      <c r="D31" s="17">
        <v>302.5029723931039</v>
      </c>
      <c r="E31" s="16">
        <f t="shared" si="7"/>
        <v>71.010087416221552</v>
      </c>
      <c r="F31" s="17">
        <v>91.749944938102857</v>
      </c>
      <c r="G31" s="16">
        <f t="shared" si="8"/>
        <v>21.537545760118036</v>
      </c>
      <c r="H31" s="35">
        <v>15.385599415204673</v>
      </c>
      <c r="I31" s="16">
        <v>3.6116430552123635</v>
      </c>
      <c r="J31" s="8"/>
    </row>
    <row r="32" spans="1:10" s="3" customFormat="1" ht="13.5" customHeight="1" x14ac:dyDescent="0.2">
      <c r="A32" s="18" t="s">
        <v>24</v>
      </c>
      <c r="B32" s="17">
        <v>448.89999999999986</v>
      </c>
      <c r="C32" s="16">
        <f t="shared" si="6"/>
        <v>100</v>
      </c>
      <c r="D32" s="17">
        <v>140.92484888692312</v>
      </c>
      <c r="E32" s="16">
        <f t="shared" si="7"/>
        <v>31.393372440838306</v>
      </c>
      <c r="F32" s="17">
        <v>184.4050776450932</v>
      </c>
      <c r="G32" s="16">
        <f t="shared" si="8"/>
        <v>41.079322264444926</v>
      </c>
      <c r="H32" s="35">
        <v>76.650844021819296</v>
      </c>
      <c r="I32" s="16">
        <v>17.075260419206799</v>
      </c>
      <c r="J32" s="8"/>
    </row>
    <row r="33" spans="1:10" s="3" customFormat="1" ht="13.5" customHeight="1" x14ac:dyDescent="0.2">
      <c r="A33" s="18" t="s">
        <v>23</v>
      </c>
      <c r="B33" s="17">
        <v>621.99999999999966</v>
      </c>
      <c r="C33" s="16">
        <f t="shared" si="6"/>
        <v>100</v>
      </c>
      <c r="D33" s="17">
        <v>245.97031924216148</v>
      </c>
      <c r="E33" s="16">
        <f t="shared" si="7"/>
        <v>39.545067402276786</v>
      </c>
      <c r="F33" s="17">
        <v>264.44092591618937</v>
      </c>
      <c r="G33" s="16">
        <f t="shared" si="8"/>
        <v>42.514618314499927</v>
      </c>
      <c r="H33" s="35">
        <v>94.682006107927151</v>
      </c>
      <c r="I33" s="16">
        <v>15.222187477158714</v>
      </c>
      <c r="J33" s="8"/>
    </row>
    <row r="34" spans="1:10" s="3" customFormat="1" ht="13.5" customHeight="1" x14ac:dyDescent="0.2">
      <c r="A34" s="18" t="s">
        <v>22</v>
      </c>
      <c r="B34" s="17">
        <v>459.19999999999953</v>
      </c>
      <c r="C34" s="16">
        <f t="shared" si="6"/>
        <v>100</v>
      </c>
      <c r="D34" s="17">
        <v>102.21471861471855</v>
      </c>
      <c r="E34" s="16">
        <f t="shared" si="7"/>
        <v>22.259302834215735</v>
      </c>
      <c r="F34" s="17">
        <v>341.32034632034629</v>
      </c>
      <c r="G34" s="16">
        <f t="shared" si="8"/>
        <v>74.329343710876884</v>
      </c>
      <c r="H34" s="35">
        <v>14.450649350649352</v>
      </c>
      <c r="I34" s="16">
        <v>3.1469184125978584</v>
      </c>
      <c r="J34" s="8"/>
    </row>
    <row r="35" spans="1:10" s="3" customFormat="1" ht="8.25" customHeight="1" x14ac:dyDescent="0.25">
      <c r="A35" s="1"/>
      <c r="B35" s="17"/>
      <c r="C35" s="16"/>
      <c r="D35" s="17"/>
      <c r="E35" s="16"/>
      <c r="F35" s="17"/>
      <c r="G35" s="16"/>
      <c r="H35" s="16"/>
      <c r="I35" s="16"/>
      <c r="J35" s="8"/>
    </row>
    <row r="36" spans="1:10" s="3" customFormat="1" ht="13.5" customHeight="1" x14ac:dyDescent="0.2">
      <c r="A36" s="19" t="s">
        <v>21</v>
      </c>
      <c r="B36" s="17">
        <v>5723.6852133160837</v>
      </c>
      <c r="C36" s="16">
        <f t="shared" ref="C36:C42" si="9">B36/B36*100</f>
        <v>100</v>
      </c>
      <c r="D36" s="17">
        <v>1980.9696392596131</v>
      </c>
      <c r="E36" s="16">
        <f t="shared" ref="E36:E42" si="10">D36/B36*100</f>
        <v>34.610038208441502</v>
      </c>
      <c r="F36" s="17">
        <v>2348.3831007754766</v>
      </c>
      <c r="G36" s="16">
        <f>F36/B36*100</f>
        <v>41.029214802239508</v>
      </c>
      <c r="H36" s="35">
        <v>892.94753143687046</v>
      </c>
      <c r="I36" s="16">
        <v>15.600919655040411</v>
      </c>
      <c r="J36" s="8"/>
    </row>
    <row r="37" spans="1:10" s="3" customFormat="1" ht="13.5" customHeight="1" x14ac:dyDescent="0.2">
      <c r="A37" s="18" t="s">
        <v>20</v>
      </c>
      <c r="B37" s="17">
        <v>90.788235294117612</v>
      </c>
      <c r="C37" s="16">
        <f t="shared" si="9"/>
        <v>100</v>
      </c>
      <c r="D37" s="17">
        <v>22.611764705882351</v>
      </c>
      <c r="E37" s="16">
        <f t="shared" si="10"/>
        <v>24.906051574446035</v>
      </c>
      <c r="F37" s="17">
        <v>22.964705882352941</v>
      </c>
      <c r="G37" s="16">
        <f>F37/B37*100</f>
        <v>25.294803680186611</v>
      </c>
      <c r="H37" s="35">
        <v>43.211764705882359</v>
      </c>
      <c r="I37" s="16">
        <v>47.596216146170818</v>
      </c>
      <c r="J37" s="8"/>
    </row>
    <row r="38" spans="1:10" s="3" customFormat="1" ht="13.5" customHeight="1" x14ac:dyDescent="0.2">
      <c r="A38" s="18" t="s">
        <v>19</v>
      </c>
      <c r="B38" s="17">
        <v>402.30769230769198</v>
      </c>
      <c r="C38" s="16">
        <f t="shared" si="9"/>
        <v>100</v>
      </c>
      <c r="D38" s="17">
        <v>124.47363420892822</v>
      </c>
      <c r="E38" s="16">
        <f t="shared" si="10"/>
        <v>30.939909076789068</v>
      </c>
      <c r="F38" s="17">
        <v>157.96597079391196</v>
      </c>
      <c r="G38" s="16">
        <f>F38/B38*100</f>
        <v>39.264964059672216</v>
      </c>
      <c r="H38" s="35">
        <v>106.68748555366197</v>
      </c>
      <c r="I38" s="16">
        <v>26.518877862286939</v>
      </c>
      <c r="J38" s="8"/>
    </row>
    <row r="39" spans="1:10" s="3" customFormat="1" ht="13.5" customHeight="1" x14ac:dyDescent="0.2">
      <c r="A39" s="18" t="s">
        <v>18</v>
      </c>
      <c r="B39" s="17">
        <v>1975.9999999999995</v>
      </c>
      <c r="C39" s="16">
        <f t="shared" si="9"/>
        <v>100</v>
      </c>
      <c r="D39" s="17">
        <v>728.64283830204909</v>
      </c>
      <c r="E39" s="16">
        <f t="shared" si="10"/>
        <v>36.874637565893181</v>
      </c>
      <c r="F39" s="17">
        <v>837.46319075661222</v>
      </c>
      <c r="G39" s="16">
        <f>F39/B39*100</f>
        <v>42.381740422905487</v>
      </c>
      <c r="H39" s="35">
        <v>244.41007844494692</v>
      </c>
      <c r="I39" s="16">
        <v>12.368931095392053</v>
      </c>
      <c r="J39" s="8"/>
    </row>
    <row r="40" spans="1:10" s="3" customFormat="1" ht="13.5" customHeight="1" x14ac:dyDescent="0.2">
      <c r="A40" s="18" t="s">
        <v>17</v>
      </c>
      <c r="B40" s="17">
        <v>2974.0000000000018</v>
      </c>
      <c r="C40" s="16">
        <f t="shared" si="9"/>
        <v>100</v>
      </c>
      <c r="D40" s="17">
        <v>1017.4539020427532</v>
      </c>
      <c r="E40" s="16">
        <f t="shared" si="10"/>
        <v>34.211630868956036</v>
      </c>
      <c r="F40" s="17">
        <v>1245.1689952473598</v>
      </c>
      <c r="G40" s="16">
        <f>F40/B40*100</f>
        <v>41.86849345149156</v>
      </c>
      <c r="H40" s="35">
        <v>455.19951225618871</v>
      </c>
      <c r="I40" s="16">
        <v>15.3059688048483</v>
      </c>
      <c r="J40" s="8"/>
    </row>
    <row r="41" spans="1:10" s="3" customFormat="1" ht="13.5" customHeight="1" x14ac:dyDescent="0.2">
      <c r="A41" s="18" t="s">
        <v>16</v>
      </c>
      <c r="B41" s="17">
        <v>38.589285714285737</v>
      </c>
      <c r="C41" s="16">
        <f t="shared" si="9"/>
        <v>100</v>
      </c>
      <c r="D41" s="17">
        <v>22.901785714285719</v>
      </c>
      <c r="E41" s="16">
        <f t="shared" si="10"/>
        <v>59.347524294308165</v>
      </c>
      <c r="F41" s="17" t="s">
        <v>10</v>
      </c>
      <c r="G41" s="16" t="s">
        <v>10</v>
      </c>
      <c r="H41" s="17" t="s">
        <v>10</v>
      </c>
      <c r="I41" s="16" t="s">
        <v>10</v>
      </c>
      <c r="J41" s="8"/>
    </row>
    <row r="42" spans="1:10" s="3" customFormat="1" ht="13.5" customHeight="1" x14ac:dyDescent="0.25">
      <c r="A42" s="21" t="s">
        <v>15</v>
      </c>
      <c r="B42" s="17">
        <v>242</v>
      </c>
      <c r="C42" s="16">
        <f t="shared" si="9"/>
        <v>100</v>
      </c>
      <c r="D42" s="17">
        <v>64.885714285714272</v>
      </c>
      <c r="E42" s="16">
        <f t="shared" si="10"/>
        <v>26.812278630460444</v>
      </c>
      <c r="F42" s="17">
        <v>70.695238095238068</v>
      </c>
      <c r="G42" s="16">
        <f>F42/B42*100</f>
        <v>29.212908303817382</v>
      </c>
      <c r="H42" s="35">
        <v>41.876190476190473</v>
      </c>
      <c r="I42" s="16">
        <v>17.304210940574578</v>
      </c>
      <c r="J42" s="8"/>
    </row>
    <row r="43" spans="1:10" s="3" customFormat="1" ht="8.25" customHeight="1" x14ac:dyDescent="0.25">
      <c r="A43" s="1"/>
      <c r="B43" s="17"/>
      <c r="C43" s="16"/>
      <c r="D43" s="17"/>
      <c r="E43" s="16"/>
      <c r="F43" s="17"/>
      <c r="G43" s="16"/>
      <c r="H43" s="16"/>
      <c r="I43" s="16"/>
      <c r="J43" s="8"/>
    </row>
    <row r="44" spans="1:10" s="3" customFormat="1" ht="13.5" customHeight="1" x14ac:dyDescent="0.2">
      <c r="A44" s="22" t="s">
        <v>14</v>
      </c>
      <c r="B44" s="17">
        <v>2128.4258782691932</v>
      </c>
      <c r="C44" s="16">
        <f>B44/B44*100</f>
        <v>100</v>
      </c>
      <c r="D44" s="17">
        <v>875.00329806161801</v>
      </c>
      <c r="E44" s="16">
        <f>D44/B44*100</f>
        <v>41.110348591192604</v>
      </c>
      <c r="F44" s="17">
        <v>848.18081584948197</v>
      </c>
      <c r="G44" s="16">
        <f>F44/B44*100</f>
        <v>39.850145805369131</v>
      </c>
      <c r="H44" s="35">
        <v>198.59311983032978</v>
      </c>
      <c r="I44" s="16">
        <v>9.3305161273374004</v>
      </c>
      <c r="J44" s="8"/>
    </row>
    <row r="45" spans="1:10" s="3" customFormat="1" ht="13.5" customHeight="1" x14ac:dyDescent="0.2">
      <c r="A45" s="20" t="s">
        <v>13</v>
      </c>
      <c r="B45" s="17">
        <v>1427.1290322580626</v>
      </c>
      <c r="C45" s="16">
        <f>B45/B45*100</f>
        <v>100</v>
      </c>
      <c r="D45" s="17">
        <v>486.88701117390264</v>
      </c>
      <c r="E45" s="16">
        <f>D45/B45*100</f>
        <v>34.116537479693051</v>
      </c>
      <c r="F45" s="17">
        <v>637.7414510476176</v>
      </c>
      <c r="G45" s="16">
        <f>F45/B45*100</f>
        <v>44.687021049425127</v>
      </c>
      <c r="H45" s="35">
        <v>146.89398622583903</v>
      </c>
      <c r="I45" s="16">
        <v>10.292971616828318</v>
      </c>
      <c r="J45" s="8"/>
    </row>
    <row r="46" spans="1:10" s="3" customFormat="1" ht="13.5" customHeight="1" x14ac:dyDescent="0.25">
      <c r="A46" s="21" t="s">
        <v>12</v>
      </c>
      <c r="B46" s="17">
        <v>228.00000000000009</v>
      </c>
      <c r="C46" s="16">
        <f>B46/B46*100</f>
        <v>100</v>
      </c>
      <c r="D46" s="17">
        <v>146.70085470085473</v>
      </c>
      <c r="E46" s="16">
        <f>D46/B46*100</f>
        <v>64.342480131953806</v>
      </c>
      <c r="F46" s="17">
        <v>57.567307692307658</v>
      </c>
      <c r="G46" s="16">
        <f>F46/B46*100</f>
        <v>25.248819163292822</v>
      </c>
      <c r="H46" s="35">
        <v>8.625</v>
      </c>
      <c r="I46" s="16">
        <v>3.782894736842104</v>
      </c>
      <c r="J46" s="8"/>
    </row>
    <row r="47" spans="1:10" s="3" customFormat="1" ht="13.5" customHeight="1" x14ac:dyDescent="0.25">
      <c r="A47" s="21" t="s">
        <v>11</v>
      </c>
      <c r="B47" s="17">
        <v>97.387755102040813</v>
      </c>
      <c r="C47" s="16">
        <f>B47/B47*100</f>
        <v>100</v>
      </c>
      <c r="D47" s="17">
        <v>60.581632653061234</v>
      </c>
      <c r="E47" s="16">
        <f>D47/B47*100</f>
        <v>62.206621961441755</v>
      </c>
      <c r="F47" s="17" t="s">
        <v>10</v>
      </c>
      <c r="G47" s="16" t="s">
        <v>10</v>
      </c>
      <c r="H47" s="17" t="s">
        <v>10</v>
      </c>
      <c r="I47" s="16" t="s">
        <v>10</v>
      </c>
      <c r="J47" s="8"/>
    </row>
    <row r="48" spans="1:10" s="3" customFormat="1" ht="13.5" customHeight="1" x14ac:dyDescent="0.2">
      <c r="A48" s="20" t="s">
        <v>9</v>
      </c>
      <c r="B48" s="17">
        <v>375.90909090909099</v>
      </c>
      <c r="C48" s="16">
        <f>B48/B48*100</f>
        <v>100</v>
      </c>
      <c r="D48" s="17">
        <v>180.83379953379952</v>
      </c>
      <c r="E48" s="16">
        <f>D48/B48*100</f>
        <v>48.105726599076043</v>
      </c>
      <c r="F48" s="17">
        <v>120.30062853812861</v>
      </c>
      <c r="G48" s="16">
        <f>F48/B48*100</f>
        <v>32.002585584508211</v>
      </c>
      <c r="H48" s="35">
        <v>38.839439726939737</v>
      </c>
      <c r="I48" s="16">
        <v>10.332136323974293</v>
      </c>
      <c r="J48" s="8"/>
    </row>
    <row r="49" spans="1:10" ht="8.25" customHeight="1" x14ac:dyDescent="0.25">
      <c r="A49" s="1"/>
      <c r="B49" s="17"/>
      <c r="C49" s="16"/>
      <c r="D49" s="17"/>
      <c r="E49" s="16"/>
      <c r="F49" s="17"/>
      <c r="G49" s="16"/>
      <c r="H49" s="16"/>
      <c r="I49" s="16"/>
      <c r="J49" s="8"/>
    </row>
    <row r="50" spans="1:10" x14ac:dyDescent="0.25">
      <c r="A50" s="19" t="s">
        <v>8</v>
      </c>
      <c r="B50" s="17">
        <v>16115.000000000029</v>
      </c>
      <c r="C50" s="16">
        <f>B50/B50*100</f>
        <v>100</v>
      </c>
      <c r="D50" s="17">
        <v>5217.0271125554118</v>
      </c>
      <c r="E50" s="16">
        <f>D50/B50*100</f>
        <v>32.373733245767312</v>
      </c>
      <c r="F50" s="17">
        <v>7053.7935943525354</v>
      </c>
      <c r="G50" s="16">
        <f>F50/B50*100</f>
        <v>43.771601578358812</v>
      </c>
      <c r="H50" s="35">
        <v>2195.2595299736463</v>
      </c>
      <c r="I50" s="16">
        <v>13.622460626581709</v>
      </c>
      <c r="J50" s="8"/>
    </row>
    <row r="51" spans="1:10" x14ac:dyDescent="0.25">
      <c r="A51" s="18" t="s">
        <v>7</v>
      </c>
      <c r="B51" s="17">
        <v>194</v>
      </c>
      <c r="C51" s="16">
        <f>B51/B51*100</f>
        <v>100</v>
      </c>
      <c r="D51" s="17">
        <v>103.21428571428569</v>
      </c>
      <c r="E51" s="16">
        <f>D51/B51*100</f>
        <v>53.203240058910154</v>
      </c>
      <c r="F51" s="17">
        <v>56.58214285714287</v>
      </c>
      <c r="G51" s="16">
        <f>F51/B51*100</f>
        <v>29.16605301914581</v>
      </c>
      <c r="H51" s="35">
        <v>23.620238095238101</v>
      </c>
      <c r="I51" s="16">
        <v>12.175380461462938</v>
      </c>
      <c r="J51" s="8"/>
    </row>
    <row r="52" spans="1:10" x14ac:dyDescent="0.25">
      <c r="A52" s="18" t="s">
        <v>0</v>
      </c>
      <c r="B52" s="17">
        <v>15921.000000000036</v>
      </c>
      <c r="C52" s="16">
        <f>B52/B52*100</f>
        <v>100</v>
      </c>
      <c r="D52" s="17">
        <v>5113.8128268411265</v>
      </c>
      <c r="E52" s="16">
        <f>D52/B52*100</f>
        <v>32.119922284034388</v>
      </c>
      <c r="F52" s="17">
        <v>6997.2114514953919</v>
      </c>
      <c r="G52" s="16">
        <f>F52/B52*100</f>
        <v>43.949572586491904</v>
      </c>
      <c r="H52" s="35">
        <v>2171.6392918784081</v>
      </c>
      <c r="I52" s="16">
        <v>13.640093536074389</v>
      </c>
      <c r="J52" s="8"/>
    </row>
    <row r="53" spans="1:10" ht="8.25" customHeight="1" x14ac:dyDescent="0.25">
      <c r="A53" s="14"/>
      <c r="B53" s="15"/>
      <c r="C53" s="14"/>
      <c r="D53" s="15"/>
      <c r="E53" s="14"/>
      <c r="F53" s="15"/>
      <c r="G53" s="14"/>
      <c r="H53" s="14"/>
      <c r="I53" s="14"/>
    </row>
    <row r="54" spans="1:10" x14ac:dyDescent="0.25">
      <c r="A54" s="11" t="s">
        <v>47</v>
      </c>
    </row>
    <row r="55" spans="1:10" x14ac:dyDescent="0.25">
      <c r="A55" s="11" t="s">
        <v>49</v>
      </c>
    </row>
    <row r="56" spans="1:10" x14ac:dyDescent="0.25">
      <c r="A56" s="36" t="s">
        <v>51</v>
      </c>
    </row>
  </sheetData>
  <mergeCells count="1">
    <mergeCell ref="D4:I4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Community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Carmelita Hiebert</cp:lastModifiedBy>
  <cp:lastPrinted>2017-02-06T21:13:54Z</cp:lastPrinted>
  <dcterms:created xsi:type="dcterms:W3CDTF">2015-09-30T19:28:23Z</dcterms:created>
  <dcterms:modified xsi:type="dcterms:W3CDTF">2017-02-23T20:41:53Z</dcterms:modified>
</cp:coreProperties>
</file>